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8860" windowHeight="16128" activeTab="1"/>
  </bookViews>
  <sheets>
    <sheet name="NOTE DE FRAIS (2)" sheetId="2" r:id="rId1"/>
    <sheet name="NOTE DE FRAIS 14 10 2023" sheetId="1" r:id="rId2"/>
  </sheets>
  <definedNames>
    <definedName name="Frais_avancés" localSheetId="0">'NOTE DE FRAIS (2)'!$L$12</definedName>
    <definedName name="Frais_avancés">'NOTE DE FRAIS 14 10 2023'!$L$14</definedName>
    <definedName name="_xlnm.Print_Titles" localSheetId="0">'NOTE DE FRAIS (2)'!$8:$8</definedName>
    <definedName name="_xlnm.Print_Titles" localSheetId="1">'NOTE DE FRAIS 14 10 2023'!$8:$8</definedName>
    <definedName name="Soustotal" localSheetId="0">'NOTE DE FRAIS (2)'!$L$11</definedName>
    <definedName name="Soustotal">'NOTE DE FRAIS 14 10 2023'!$L$13</definedName>
    <definedName name="TitreColonne1" localSheetId="0">DonnéesDépenses3[[#Headers],[Date]]</definedName>
    <definedName name="TitreColonne1">DonnéesDépenses[[#Headers],[Date]]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K10" i="2"/>
  <c r="J10" i="2"/>
  <c r="I10" i="2"/>
  <c r="H10" i="2"/>
  <c r="G10" i="2"/>
  <c r="F10" i="2"/>
  <c r="E10" i="2"/>
  <c r="L9" i="2"/>
  <c r="L10" i="2" s="1"/>
  <c r="L11" i="2" s="1"/>
  <c r="L13" i="2" s="1"/>
  <c r="E12" i="1" l="1"/>
  <c r="F12" i="1"/>
  <c r="G12" i="1"/>
  <c r="H12" i="1"/>
  <c r="I12" i="1"/>
  <c r="J12" i="1"/>
  <c r="K12" i="1"/>
  <c r="L10" i="1" l="1"/>
  <c r="L11" i="1"/>
  <c r="L12" i="1" l="1"/>
  <c r="L13" i="1" s="1"/>
  <c r="L15" i="1" s="1"/>
</calcChain>
</file>

<file path=xl/sharedStrings.xml><?xml version="1.0" encoding="utf-8"?>
<sst xmlns="http://schemas.openxmlformats.org/spreadsheetml/2006/main" count="61" uniqueCount="35">
  <si>
    <t>Objet :</t>
  </si>
  <si>
    <t>Informations relatives à l’employé(e) :</t>
  </si>
  <si>
    <t>Nom</t>
  </si>
  <si>
    <t>Service</t>
  </si>
  <si>
    <t>Date</t>
  </si>
  <si>
    <t>Total</t>
  </si>
  <si>
    <t>Approuvé :</t>
  </si>
  <si>
    <t>Compte</t>
  </si>
  <si>
    <t>Description</t>
  </si>
  <si>
    <t>Hôtel</t>
  </si>
  <si>
    <t>Fonction</t>
  </si>
  <si>
    <t>Responsable</t>
  </si>
  <si>
    <t>Transport</t>
  </si>
  <si>
    <t xml:space="preserve">Notes : </t>
  </si>
  <si>
    <t>Carburant</t>
  </si>
  <si>
    <t>Repas</t>
  </si>
  <si>
    <t>Téléphone</t>
  </si>
  <si>
    <t>Loisirs</t>
  </si>
  <si>
    <t>Divers</t>
  </si>
  <si>
    <t>SOUS-TOTAL</t>
  </si>
  <si>
    <t>FRAIS AVANCÉS</t>
  </si>
  <si>
    <t>TOTAL</t>
  </si>
  <si>
    <t>Schnell</t>
  </si>
  <si>
    <t>Audit</t>
  </si>
  <si>
    <t>Collaboratrice audit</t>
  </si>
  <si>
    <t xml:space="preserve">Abonnement Dropbox pour accés aux documents du client BELIEVE </t>
  </si>
  <si>
    <t>Sylvain SZNEK</t>
  </si>
  <si>
    <t>Période   02/12/2020</t>
  </si>
  <si>
    <t>NDF</t>
  </si>
  <si>
    <t>Victoire GOMEZ AVEILHA</t>
  </si>
  <si>
    <t>Aurélie Schnell</t>
  </si>
  <si>
    <t>Taxis pour Entrepôt BONTON 
(au Havre)</t>
  </si>
  <si>
    <t>Train LE HAVRE / PARIS</t>
  </si>
  <si>
    <t>Train PARIS / LE HAVRE</t>
  </si>
  <si>
    <t xml:space="preserve">Assistance à l'inventaire  BONTON
Frais de transport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</si>
</sst>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42" formatCode="_-* #,##0\ &quot;€&quot;_-;\-* #,##0\ &quot;€&quot;_-;_-* &quot;-&quot;\ &quot;€&quot;_-;_-@_-"/>
    <numFmt numFmtId="164" formatCode="_(* #,##0_);_(* \(#,##0\);_(* &quot;-&quot;_);_(@_)"/>
    <numFmt numFmtId="165" formatCode="_(* #,##0.00_);_(* \(#,##0.00\);_(* &quot;-&quot;??_);_(@_)"/>
  </numFmts>
  <fonts count="28" x14ac:knownFonts="1">
    <font>
      <sz val="11"/>
      <color theme="1" tint="0.2499465926084170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0"/>
      <name val="Tahoma"/>
      <family val="2"/>
    </font>
    <font>
      <sz val="24"/>
      <color theme="4" tint="-0.499984740745262"/>
      <name val="Constantia"/>
      <family val="2"/>
      <scheme val="major"/>
    </font>
    <font>
      <b/>
      <sz val="11"/>
      <color theme="1"/>
      <name val="Franklin Gothic Book"/>
      <family val="2"/>
      <scheme val="minor"/>
    </font>
    <font>
      <b/>
      <sz val="11"/>
      <color theme="4" tint="-0.499984740745262"/>
      <name val="Constantia"/>
      <family val="2"/>
      <scheme val="major"/>
    </font>
    <font>
      <sz val="11"/>
      <color theme="1" tint="0.24994659260841701"/>
      <name val="Constantia"/>
      <family val="2"/>
      <scheme val="major"/>
    </font>
    <font>
      <sz val="11"/>
      <color theme="1" tint="0.24994659260841701"/>
      <name val="Franklin Gothic Book"/>
      <family val="2"/>
      <scheme val="minor"/>
    </font>
    <font>
      <i/>
      <u/>
      <sz val="9"/>
      <color theme="1" tint="4.9989318521683403E-2"/>
      <name val="Constantia"/>
      <family val="2"/>
      <scheme val="major"/>
    </font>
    <font>
      <b/>
      <sz val="12"/>
      <color theme="4" tint="-0.499984740745262"/>
      <name val="Constantia"/>
      <family val="2"/>
      <scheme val="major"/>
    </font>
    <font>
      <b/>
      <sz val="11"/>
      <color theme="3"/>
      <name val="Franklin Gothic Book"/>
      <family val="2"/>
      <scheme val="minor"/>
    </font>
    <font>
      <sz val="11"/>
      <color theme="3"/>
      <name val="Franklin Gothic Book"/>
      <family val="2"/>
      <scheme val="minor"/>
    </font>
    <font>
      <b/>
      <sz val="11"/>
      <color theme="3"/>
      <name val="Constantia"/>
      <family val="2"/>
      <scheme val="major"/>
    </font>
    <font>
      <sz val="11"/>
      <name val="Constantia"/>
      <family val="2"/>
      <scheme val="major"/>
    </font>
    <font>
      <sz val="9"/>
      <color theme="3"/>
      <name val="Constantia"/>
      <family val="2"/>
      <charset val="238"/>
      <scheme val="major"/>
    </font>
    <font>
      <b/>
      <sz val="11"/>
      <color theme="0"/>
      <name val="Franklin Gothic Book"/>
      <family val="2"/>
      <scheme val="minor"/>
    </font>
    <font>
      <b/>
      <sz val="11"/>
      <color theme="1" tint="0.24994659260841701"/>
      <name val="Constantia"/>
      <family val="1"/>
      <scheme val="maj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57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1"/>
      <color theme="3"/>
      <name val="Franklin Gothic Book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theme="3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/>
    <xf numFmtId="0" fontId="9" fillId="0" borderId="0" applyFill="0" applyProtection="0"/>
    <xf numFmtId="0" fontId="5" fillId="0" borderId="0" applyFill="0" applyProtection="0">
      <alignment horizontal="right" vertical="center" wrapText="1"/>
    </xf>
    <xf numFmtId="0" fontId="6" fillId="0" borderId="0" applyFill="0" applyProtection="0">
      <alignment horizontal="right" vertical="center" indent="1"/>
    </xf>
    <xf numFmtId="0" fontId="8" fillId="0" borderId="0" applyProtection="0">
      <alignment vertical="top"/>
    </xf>
    <xf numFmtId="165" fontId="7" fillId="0" borderId="0" applyFill="0" applyBorder="0" applyAlignment="0" applyProtection="0"/>
    <xf numFmtId="164" fontId="7" fillId="0" borderId="0" applyFill="0" applyBorder="0" applyAlignment="0" applyProtection="0"/>
    <xf numFmtId="7" fontId="7" fillId="0" borderId="0" applyFont="0" applyFill="0" applyBorder="0" applyProtection="0">
      <alignment vertical="center"/>
    </xf>
    <xf numFmtId="42" fontId="7" fillId="0" borderId="0" applyFill="0" applyBorder="0" applyAlignment="0" applyProtection="0"/>
    <xf numFmtId="9" fontId="7" fillId="0" borderId="0" applyFill="0" applyBorder="0" applyAlignment="0" applyProtection="0"/>
    <xf numFmtId="7" fontId="4" fillId="2" borderId="3">
      <alignment horizontal="center"/>
    </xf>
    <xf numFmtId="0" fontId="7" fillId="0" borderId="1">
      <alignment horizontal="left" vertical="center" wrapText="1"/>
    </xf>
    <xf numFmtId="0" fontId="7" fillId="0" borderId="0">
      <alignment vertical="center"/>
    </xf>
    <xf numFmtId="14" fontId="7" fillId="0" borderId="0">
      <alignment horizontal="left" vertical="center"/>
    </xf>
    <xf numFmtId="0" fontId="7" fillId="0" borderId="0">
      <alignment vertical="center" wrapText="1"/>
    </xf>
    <xf numFmtId="7" fontId="4" fillId="2" borderId="4">
      <alignment horizontal="center"/>
    </xf>
    <xf numFmtId="7" fontId="4" fillId="0" borderId="2">
      <alignment horizontal="center"/>
    </xf>
    <xf numFmtId="0" fontId="3" fillId="0" borderId="0" applyProtection="0">
      <alignment vertical="top"/>
    </xf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7" applyNumberFormat="0" applyAlignment="0" applyProtection="0"/>
    <xf numFmtId="0" fontId="21" fillId="9" borderId="8" applyNumberFormat="0" applyAlignment="0" applyProtection="0"/>
    <xf numFmtId="0" fontId="22" fillId="9" borderId="7" applyNumberFormat="0" applyAlignment="0" applyProtection="0"/>
    <xf numFmtId="0" fontId="23" fillId="0" borderId="9" applyNumberFormat="0" applyFill="0" applyAlignment="0" applyProtection="0"/>
    <xf numFmtId="0" fontId="15" fillId="10" borderId="10" applyNumberFormat="0" applyAlignment="0" applyProtection="0"/>
    <xf numFmtId="0" fontId="24" fillId="0" borderId="0" applyNumberFormat="0" applyFill="0" applyBorder="0" applyAlignment="0" applyProtection="0"/>
    <xf numFmtId="0" fontId="7" fillId="11" borderId="11" applyNumberFormat="0" applyFont="0" applyAlignment="0" applyProtection="0"/>
    <xf numFmtId="0" fontId="25" fillId="0" borderId="0" applyNumberFormat="0" applyFill="0" applyBorder="0" applyAlignment="0" applyProtection="0"/>
    <xf numFmtId="0" fontId="26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6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6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6" fillId="0" borderId="0" xfId="3">
      <alignment horizontal="right" vertical="center" indent="1"/>
    </xf>
    <xf numFmtId="14" fontId="7" fillId="0" borderId="0" xfId="13">
      <alignment horizontal="left" vertical="center"/>
    </xf>
    <xf numFmtId="0" fontId="7" fillId="0" borderId="0" xfId="14">
      <alignment vertical="center" wrapText="1"/>
    </xf>
    <xf numFmtId="7" fontId="7" fillId="0" borderId="0" xfId="7">
      <alignment vertical="center"/>
    </xf>
    <xf numFmtId="7" fontId="10" fillId="0" borderId="2" xfId="16" applyFont="1" applyAlignment="1">
      <alignment horizontal="right" vertical="center" indent="1"/>
    </xf>
    <xf numFmtId="0" fontId="12" fillId="0" borderId="0" xfId="1" applyFont="1"/>
    <xf numFmtId="0" fontId="12" fillId="0" borderId="0" xfId="2" applyFont="1">
      <alignment horizontal="right" vertical="center" wrapText="1"/>
    </xf>
    <xf numFmtId="0" fontId="3" fillId="0" borderId="0" xfId="17">
      <alignment vertical="top"/>
    </xf>
    <xf numFmtId="0" fontId="14" fillId="0" borderId="0" xfId="4" applyFont="1" applyAlignment="1">
      <alignment horizontal="center" vertical="center"/>
    </xf>
    <xf numFmtId="7" fontId="15" fillId="3" borderId="3" xfId="10" applyFont="1" applyFill="1" applyAlignment="1">
      <alignment horizontal="right" vertical="center" indent="1"/>
    </xf>
    <xf numFmtId="7" fontId="10" fillId="4" borderId="6" xfId="15" applyFont="1" applyFill="1" applyBorder="1" applyAlignment="1">
      <alignment horizontal="right" vertical="center" indent="1"/>
    </xf>
    <xf numFmtId="0" fontId="11" fillId="0" borderId="5" xfId="0" applyFont="1" applyBorder="1" applyAlignment="1">
      <alignment vertical="center"/>
    </xf>
    <xf numFmtId="0" fontId="13" fillId="0" borderId="0" xfId="3" applyFont="1" applyAlignment="1">
      <alignment horizontal="right"/>
    </xf>
    <xf numFmtId="0" fontId="12" fillId="0" borderId="0" xfId="2" applyFont="1" applyAlignment="1">
      <alignment horizontal="right" wrapText="1"/>
    </xf>
    <xf numFmtId="14" fontId="7" fillId="0" borderId="0" xfId="13" applyAlignment="1">
      <alignment horizontal="left"/>
    </xf>
    <xf numFmtId="0" fontId="12" fillId="0" borderId="0" xfId="2" applyFont="1" applyAlignment="1">
      <alignment horizontal="right" vertical="center"/>
    </xf>
    <xf numFmtId="7" fontId="11" fillId="0" borderId="5" xfId="0" applyNumberFormat="1" applyFont="1" applyBorder="1" applyAlignment="1">
      <alignment vertical="center"/>
    </xf>
    <xf numFmtId="0" fontId="16" fillId="36" borderId="0" xfId="12" applyFont="1" applyFill="1" applyAlignment="1">
      <alignment horizontal="center" vertical="center"/>
    </xf>
    <xf numFmtId="0" fontId="0" fillId="0" borderId="0" xfId="14" applyFont="1">
      <alignment vertical="center" wrapText="1"/>
    </xf>
    <xf numFmtId="0" fontId="27" fillId="0" borderId="5" xfId="0" applyFont="1" applyBorder="1" applyAlignment="1">
      <alignment vertical="center"/>
    </xf>
    <xf numFmtId="7" fontId="27" fillId="0" borderId="5" xfId="0" applyNumberFormat="1" applyFont="1" applyBorder="1" applyAlignment="1">
      <alignment vertical="center"/>
    </xf>
    <xf numFmtId="14" fontId="7" fillId="0" borderId="0" xfId="13" applyFill="1">
      <alignment horizontal="left" vertical="center"/>
    </xf>
    <xf numFmtId="0" fontId="7" fillId="0" borderId="0" xfId="14" applyFill="1">
      <alignment vertical="center" wrapText="1"/>
    </xf>
    <xf numFmtId="0" fontId="7" fillId="0" borderId="1" xfId="11">
      <alignment horizontal="left" vertical="center" wrapText="1"/>
    </xf>
    <xf numFmtId="0" fontId="0" fillId="0" borderId="1" xfId="11" applyFont="1" applyAlignment="1">
      <alignment horizontal="left" wrapText="1"/>
    </xf>
    <xf numFmtId="0" fontId="7" fillId="0" borderId="1" xfId="11" applyAlignment="1">
      <alignment horizontal="left" wrapText="1"/>
    </xf>
    <xf numFmtId="0" fontId="12" fillId="0" borderId="0" xfId="2" applyFont="1" applyAlignment="1">
      <alignment horizontal="center" wrapText="1"/>
    </xf>
    <xf numFmtId="0" fontId="0" fillId="0" borderId="0" xfId="11" applyFont="1" applyBorder="1" applyAlignment="1">
      <alignment horizontal="left" wrapText="1"/>
    </xf>
    <xf numFmtId="14" fontId="12" fillId="0" borderId="0" xfId="2" applyNumberFormat="1" applyFont="1" applyAlignment="1">
      <alignment horizontal="center" wrapText="1"/>
    </xf>
  </cellXfs>
  <cellStyles count="53">
    <cellStyle name="20 % - Accent1" xfId="30" builtinId="30" customBuiltin="1"/>
    <cellStyle name="20 % - Accent2" xfId="34" builtinId="34" customBuiltin="1"/>
    <cellStyle name="20 % - Accent3" xfId="38" builtinId="38" customBuiltin="1"/>
    <cellStyle name="20 % - Accent4" xfId="42" builtinId="42" customBuiltin="1"/>
    <cellStyle name="20 % - Accent5" xfId="46" builtinId="46" customBuiltin="1"/>
    <cellStyle name="20 % - Accent6" xfId="50" builtinId="50" customBuiltin="1"/>
    <cellStyle name="40 % - Accent1" xfId="31" builtinId="31" customBuiltin="1"/>
    <cellStyle name="40 % - Accent2" xfId="35" builtinId="35" customBuiltin="1"/>
    <cellStyle name="40 % - Accent3" xfId="39" builtinId="39" customBuiltin="1"/>
    <cellStyle name="40 % - Accent4" xfId="43" builtinId="43" customBuiltin="1"/>
    <cellStyle name="40 % - Accent5" xfId="47" builtinId="47" customBuiltin="1"/>
    <cellStyle name="40 % - Accent6" xfId="51" builtinId="51" customBuiltin="1"/>
    <cellStyle name="60 % - Accent1" xfId="32" builtinId="32" customBuiltin="1"/>
    <cellStyle name="60 % - Accent2" xfId="36" builtinId="36" customBuiltin="1"/>
    <cellStyle name="60 % - Accent3" xfId="40" builtinId="40" customBuiltin="1"/>
    <cellStyle name="60 % - Accent4" xfId="44" builtinId="44" customBuiltin="1"/>
    <cellStyle name="60 % - Accent5" xfId="48" builtinId="48" customBuiltin="1"/>
    <cellStyle name="60 % - Accent6" xfId="52" builtinId="52" customBuiltin="1"/>
    <cellStyle name="Accent1" xfId="29" builtinId="29" customBuiltin="1"/>
    <cellStyle name="Accent2" xfId="33" builtinId="33" customBuiltin="1"/>
    <cellStyle name="Accent3" xfId="37" builtinId="37" customBuiltin="1"/>
    <cellStyle name="Accent4" xfId="41" builtinId="41" customBuiltin="1"/>
    <cellStyle name="Accent5" xfId="45" builtinId="45" customBuiltin="1"/>
    <cellStyle name="Accent6" xfId="49" builtinId="49" customBuiltin="1"/>
    <cellStyle name="Avertissement" xfId="26" builtinId="11" customBuiltin="1"/>
    <cellStyle name="Calcul" xfId="23" builtinId="22" customBuiltin="1"/>
    <cellStyle name="Cellule liée" xfId="24" builtinId="24" customBuiltin="1"/>
    <cellStyle name="Date" xfId="13"/>
    <cellStyle name="Entrée" xfId="21" builtinId="20" customBuiltin="1"/>
    <cellStyle name="Frais avancés" xfId="16"/>
    <cellStyle name="Insatisfaisant" xfId="19" builtinId="27" customBuiltin="1"/>
    <cellStyle name="Ligne d’en-tête" xfId="12"/>
    <cellStyle name="Milliers" xfId="5" builtinId="3" customBuiltin="1"/>
    <cellStyle name="Milliers [0]" xfId="6" builtinId="6" customBuiltin="1"/>
    <cellStyle name="Monétaire" xfId="7" builtinId="4" customBuiltin="1"/>
    <cellStyle name="Monétaire [0]" xfId="8" builtinId="7" customBuiltin="1"/>
    <cellStyle name="Neutre" xfId="20" builtinId="28" customBuiltin="1"/>
    <cellStyle name="Normal" xfId="0" builtinId="0" customBuiltin="1"/>
    <cellStyle name="Note" xfId="27" builtinId="10" customBuiltin="1"/>
    <cellStyle name="Pourcentage" xfId="9" builtinId="5" customBuiltin="1"/>
    <cellStyle name="Satisfaisant" xfId="18" builtinId="26" customBuiltin="1"/>
    <cellStyle name="Sortie" xfId="22" builtinId="21" customBuiltin="1"/>
    <cellStyle name="Sous-total" xfId="15"/>
    <cellStyle name="Texte d’étiquette" xfId="11"/>
    <cellStyle name="Texte de tableau" xfId="14"/>
    <cellStyle name="Texte explicatif" xfId="28" builtinId="53" customBuiltin="1"/>
    <cellStyle name="Titre" xfId="17" builtinId="15" customBuiltin="1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0" builtinId="25" customBuiltin="1"/>
    <cellStyle name="Vérification" xfId="25" builtinId="23" customBuiltin="1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1"/>
        <color theme="3"/>
        <name val="Franklin Gothic Book"/>
        <scheme val="minor"/>
      </font>
    </dxf>
    <dxf>
      <alignment horizontal="general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 tint="0.24994659260841701"/>
        <name val="Constantia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numFmt numFmtId="11" formatCode="#,##0.00\ &quot;€&quot;;\-#,##0.00\ &quot;€&quot;"/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Book"/>
        <scheme val="minor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1"/>
        <color rgb="FF1F497D"/>
        <name val="Franklin Gothic Book"/>
        <scheme val="none"/>
      </font>
    </dxf>
    <dxf>
      <alignment horizontal="general" vertical="bottom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 tint="0.24994659260841701"/>
        <name val="Constantia"/>
        <scheme val="major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Tableau d’entreprise" pivot="0" count="3">
      <tableStyleElement type="wholeTable" dxfId="30"/>
      <tableStyleElement type="headerRow" dxfId="29"/>
      <tableStyleElement type="secondRowStripe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12</xdr:col>
      <xdr:colOff>0</xdr:colOff>
      <xdr:row>0</xdr:row>
      <xdr:rowOff>530679</xdr:rowOff>
    </xdr:to>
    <xdr:sp macro="" textlink="">
      <xdr:nvSpPr>
        <xdr:cNvPr id="2" name="Zone de texte 4" descr="Usage interne uniquement">
          <a:extLst>
            <a:ext uri="{FF2B5EF4-FFF2-40B4-BE49-F238E27FC236}">
              <a16:creationId xmlns:a16="http://schemas.microsoft.com/office/drawing/2014/main" id="{1325645F-D335-41E2-BA58-3124C8D31FBF}"/>
            </a:ext>
          </a:extLst>
        </xdr:cNvPr>
        <xdr:cNvSpPr txBox="1"/>
      </xdr:nvSpPr>
      <xdr:spPr>
        <a:xfrm>
          <a:off x="9837420" y="0"/>
          <a:ext cx="1958340" cy="5306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144000" rIns="144000" rtlCol="0" anchor="t"/>
        <a:lstStyle/>
        <a:p>
          <a:pPr algn="r" rtl="0"/>
          <a:endParaRPr lang="fr" sz="1100" b="0">
            <a:solidFill>
              <a:schemeClr val="bg1"/>
            </a:solidFill>
            <a:latin typeface="Franklin Gothic Book" panose="020B0503020102020204" pitchFamily="34" charset="0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3" name="Zone de texte 5" descr="Titre&#10;">
          <a:extLst>
            <a:ext uri="{FF2B5EF4-FFF2-40B4-BE49-F238E27FC236}">
              <a16:creationId xmlns:a16="http://schemas.microsoft.com/office/drawing/2014/main" id="{A11B9180-B5B4-463D-937A-DBA7D4571D79}"/>
            </a:ext>
          </a:extLst>
        </xdr:cNvPr>
        <xdr:cNvSpPr txBox="1"/>
      </xdr:nvSpPr>
      <xdr:spPr>
        <a:xfrm>
          <a:off x="175260" y="0"/>
          <a:ext cx="5425440" cy="1485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16000" tIns="144000" rIns="144000" bIns="288000" rtlCol="0" anchor="b" anchorCtr="0"/>
        <a:lstStyle/>
        <a:p>
          <a:pPr rtl="0"/>
          <a:r>
            <a:rPr lang="fr" sz="3200">
              <a:solidFill>
                <a:schemeClr val="tx1"/>
              </a:solidFill>
              <a:effectLst/>
              <a:latin typeface="Constantia" panose="02030602050306030303" pitchFamily="18" charset="0"/>
              <a:ea typeface="+mn-ea"/>
              <a:cs typeface="+mn-cs"/>
            </a:rPr>
            <a:t>Note de frais</a:t>
          </a:r>
        </a:p>
      </xdr:txBody>
    </xdr:sp>
    <xdr:clientData/>
  </xdr:twoCellAnchor>
  <xdr:twoCellAnchor editAs="oneCell">
    <xdr:from>
      <xdr:col>7</xdr:col>
      <xdr:colOff>0</xdr:colOff>
      <xdr:row>0</xdr:row>
      <xdr:rowOff>0</xdr:rowOff>
    </xdr:from>
    <xdr:to>
      <xdr:col>14</xdr:col>
      <xdr:colOff>220980</xdr:colOff>
      <xdr:row>0</xdr:row>
      <xdr:rowOff>1447800</xdr:rowOff>
    </xdr:to>
    <xdr:pic>
      <xdr:nvPicPr>
        <xdr:cNvPr id="4" name="Image 3" descr="cid:image004.jpg@01D6B131.D4FE076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9940" y="0"/>
          <a:ext cx="5859780" cy="1447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12</xdr:col>
      <xdr:colOff>0</xdr:colOff>
      <xdr:row>0</xdr:row>
      <xdr:rowOff>530679</xdr:rowOff>
    </xdr:to>
    <xdr:sp macro="" textlink="">
      <xdr:nvSpPr>
        <xdr:cNvPr id="5" name="Zone de texte 4" descr="Usage interne uniquement">
          <a:extLst>
            <a:ext uri="{FF2B5EF4-FFF2-40B4-BE49-F238E27FC236}">
              <a16:creationId xmlns:a16="http://schemas.microsoft.com/office/drawing/2014/main" id="{1325645F-D335-41E2-BA58-3124C8D31FBF}"/>
            </a:ext>
          </a:extLst>
        </xdr:cNvPr>
        <xdr:cNvSpPr txBox="1"/>
      </xdr:nvSpPr>
      <xdr:spPr>
        <a:xfrm>
          <a:off x="10599964" y="0"/>
          <a:ext cx="2177143" cy="5306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144000" rIns="144000" rtlCol="0" anchor="t"/>
        <a:lstStyle/>
        <a:p>
          <a:pPr algn="r" rtl="0"/>
          <a:endParaRPr lang="fr" sz="1100" b="0">
            <a:solidFill>
              <a:schemeClr val="bg1"/>
            </a:solidFill>
            <a:latin typeface="Franklin Gothic Book" panose="020B0503020102020204" pitchFamily="34" charset="0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6" name="Zone de texte 5" descr="Titre&#10;">
          <a:extLst>
            <a:ext uri="{FF2B5EF4-FFF2-40B4-BE49-F238E27FC236}">
              <a16:creationId xmlns:a16="http://schemas.microsoft.com/office/drawing/2014/main" id="{A11B9180-B5B4-463D-937A-DBA7D4571D79}"/>
            </a:ext>
          </a:extLst>
        </xdr:cNvPr>
        <xdr:cNvSpPr txBox="1"/>
      </xdr:nvSpPr>
      <xdr:spPr>
        <a:xfrm>
          <a:off x="176893" y="0"/>
          <a:ext cx="4803321" cy="14831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16000" tIns="144000" rIns="144000" bIns="288000" rtlCol="0" anchor="b" anchorCtr="0"/>
        <a:lstStyle/>
        <a:p>
          <a:pPr rtl="0"/>
          <a:r>
            <a:rPr lang="fr" sz="3200">
              <a:solidFill>
                <a:schemeClr val="tx1"/>
              </a:solidFill>
              <a:effectLst/>
              <a:latin typeface="Constantia" panose="02030602050306030303" pitchFamily="18" charset="0"/>
              <a:ea typeface="+mn-ea"/>
              <a:cs typeface="+mn-cs"/>
            </a:rPr>
            <a:t>Note de frais</a:t>
          </a:r>
        </a:p>
      </xdr:txBody>
    </xdr:sp>
    <xdr:clientData/>
  </xdr:twoCellAnchor>
  <xdr:twoCellAnchor editAs="oneCell">
    <xdr:from>
      <xdr:col>7</xdr:col>
      <xdr:colOff>0</xdr:colOff>
      <xdr:row>0</xdr:row>
      <xdr:rowOff>0</xdr:rowOff>
    </xdr:from>
    <xdr:to>
      <xdr:col>14</xdr:col>
      <xdr:colOff>220980</xdr:colOff>
      <xdr:row>0</xdr:row>
      <xdr:rowOff>1447800</xdr:rowOff>
    </xdr:to>
    <xdr:pic>
      <xdr:nvPicPr>
        <xdr:cNvPr id="8" name="Image 7" descr="cid:image004.jpg@01D6B131.D4FE076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2840" y="0"/>
          <a:ext cx="5859780" cy="1447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2" name="DonnéesDépenses3" displayName="DonnéesDépenses3" ref="B8:L10" totalsRowCount="1" headerRowDxfId="27" dataDxfId="26" totalsRowDxfId="25">
  <autoFilter ref="B8:L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Date" totalsRowLabel="Total" totalsRowDxfId="24" dataCellStyle="Date"/>
    <tableColumn id="2" name="Compte" totalsRowDxfId="23" dataCellStyle="Texte de tableau"/>
    <tableColumn id="3" name="Description" totalsRowDxfId="22" dataCellStyle="Texte de tableau"/>
    <tableColumn id="4" name="Hôtel" totalsRowFunction="sum" totalsRowDxfId="21"/>
    <tableColumn id="5" name="Transport" totalsRowFunction="sum" totalsRowDxfId="20"/>
    <tableColumn id="6" name="Carburant" totalsRowFunction="sum" totalsRowDxfId="19"/>
    <tableColumn id="7" name="Repas" totalsRowFunction="sum" totalsRowDxfId="18"/>
    <tableColumn id="8" name="Téléphone" totalsRowFunction="sum" totalsRowDxfId="17"/>
    <tableColumn id="10" name="Loisirs" totalsRowFunction="sum" totalsRowDxfId="16"/>
    <tableColumn id="11" name="Divers" totalsRowFunction="sum" totalsRowDxfId="15"/>
    <tableColumn id="12" name="Total" totalsRowFunction="sum" totalsRowDxfId="14">
      <calculatedColumnFormula>SUM(DonnéesDépenses3[[#This Row],[Hôtel]:[Divers]])</calculatedColumnFormula>
    </tableColumn>
  </tableColumns>
  <tableStyleInfo name="Tableau d’entreprise" showFirstColumn="0" showLastColumn="0" showRowStripes="1" showColumnStripes="0"/>
  <extLst>
    <ext xmlns:x14="http://schemas.microsoft.com/office/spreadsheetml/2009/9/main" uri="{504A1905-F514-4f6f-8877-14C23A59335A}">
      <x14:table altTextSummary="Entrez dans ce tableau les dépenses par date, le compte avec une description, ainsi que les différentes dépenses par catégorie pour calculer le total des dépenses engagées par employé"/>
    </ext>
  </extLst>
</table>
</file>

<file path=xl/tables/table2.xml><?xml version="1.0" encoding="utf-8"?>
<table xmlns="http://schemas.openxmlformats.org/spreadsheetml/2006/main" id="1" name="DonnéesDépenses" displayName="DonnéesDépenses" ref="B8:L12" totalsRowCount="1" headerRowDxfId="13" dataDxfId="12" totalsRowDxfId="11">
  <autoFilter ref="B8:L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Date" totalsRowLabel="Total" totalsRowDxfId="10" dataCellStyle="Date"/>
    <tableColumn id="2" name="Compte" totalsRowDxfId="9" dataCellStyle="Texte de tableau"/>
    <tableColumn id="3" name="Description" totalsRowDxfId="8" dataCellStyle="Texte de tableau"/>
    <tableColumn id="4" name="Hôtel" totalsRowFunction="sum" totalsRowDxfId="7"/>
    <tableColumn id="5" name="Transport" totalsRowFunction="sum" totalsRowDxfId="6"/>
    <tableColumn id="6" name="Carburant" totalsRowFunction="sum" totalsRowDxfId="5"/>
    <tableColumn id="7" name="Repas" totalsRowFunction="sum" totalsRowDxfId="4"/>
    <tableColumn id="8" name="Téléphone" totalsRowFunction="sum" totalsRowDxfId="3"/>
    <tableColumn id="10" name="Loisirs" totalsRowFunction="sum" totalsRowDxfId="2"/>
    <tableColumn id="11" name="Divers" totalsRowFunction="sum" totalsRowDxfId="1"/>
    <tableColumn id="12" name="Total" totalsRowFunction="sum" totalsRowDxfId="0">
      <calculatedColumnFormula>SUM(DonnéesDépenses[[#This Row],[Hôtel]:[Divers]])</calculatedColumnFormula>
    </tableColumn>
  </tableColumns>
  <tableStyleInfo name="Tableau d’entreprise" showFirstColumn="0" showLastColumn="0" showRowStripes="1" showColumnStripes="0"/>
  <extLst>
    <ext xmlns:x14="http://schemas.microsoft.com/office/spreadsheetml/2009/9/main" uri="{504A1905-F514-4f6f-8877-14C23A59335A}">
      <x14:table altTextSummary="Entrez dans ce tableau les dépenses par date, le compte avec une description, ainsi que les différentes dépenses par catégorie pour calculer le total des dépenses engagées par employé"/>
    </ext>
  </extLst>
</table>
</file>

<file path=xl/theme/theme1.xml><?xml version="1.0" encoding="utf-8"?>
<a:theme xmlns:a="http://schemas.openxmlformats.org/drawingml/2006/main" name="Busines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L13"/>
  <sheetViews>
    <sheetView showGridLines="0" zoomScaleNormal="100" workbookViewId="0">
      <selection activeCell="C12" sqref="C12:E12"/>
    </sheetView>
  </sheetViews>
  <sheetFormatPr baseColWidth="10" defaultColWidth="8.90625" defaultRowHeight="30" customHeight="1" x14ac:dyDescent="0.35"/>
  <cols>
    <col min="1" max="1" width="2.08984375" customWidth="1"/>
    <col min="2" max="2" width="14.81640625" customWidth="1"/>
    <col min="3" max="3" width="12.81640625" customWidth="1"/>
    <col min="4" max="4" width="27.90625" customWidth="1"/>
    <col min="5" max="7" width="9.1796875" customWidth="1"/>
    <col min="8" max="11" width="10.7265625" customWidth="1"/>
    <col min="12" max="12" width="12.6328125" customWidth="1"/>
    <col min="13" max="13" width="2.81640625" customWidth="1"/>
  </cols>
  <sheetData>
    <row r="1" spans="2:12" ht="117" customHeight="1" x14ac:dyDescent="0.35">
      <c r="B1" s="9"/>
      <c r="L1" s="10"/>
    </row>
    <row r="2" spans="2:12" ht="21" customHeight="1" x14ac:dyDescent="0.35">
      <c r="B2" s="9"/>
      <c r="L2" s="10"/>
    </row>
    <row r="3" spans="2:12" ht="30" customHeight="1" x14ac:dyDescent="0.35">
      <c r="B3" s="15" t="s">
        <v>0</v>
      </c>
      <c r="C3" s="26" t="s">
        <v>28</v>
      </c>
      <c r="D3" s="27"/>
      <c r="E3" s="15"/>
      <c r="F3" s="27"/>
      <c r="G3" s="27"/>
      <c r="H3" s="15" t="s">
        <v>27</v>
      </c>
      <c r="I3" s="14"/>
      <c r="J3" s="16"/>
      <c r="K3" s="14"/>
      <c r="L3" s="16"/>
    </row>
    <row r="4" spans="2:12" ht="30" customHeight="1" x14ac:dyDescent="0.35">
      <c r="B4" s="7" t="s">
        <v>1</v>
      </c>
    </row>
    <row r="5" spans="2:12" ht="30" customHeight="1" x14ac:dyDescent="0.35">
      <c r="B5" s="14" t="s">
        <v>2</v>
      </c>
      <c r="C5" s="26" t="s">
        <v>22</v>
      </c>
      <c r="D5" s="27"/>
      <c r="F5" s="14" t="s">
        <v>10</v>
      </c>
      <c r="G5" s="26" t="s">
        <v>24</v>
      </c>
      <c r="H5" s="27"/>
      <c r="J5" s="14"/>
      <c r="K5" s="27"/>
      <c r="L5" s="27"/>
    </row>
    <row r="6" spans="2:12" ht="30" customHeight="1" x14ac:dyDescent="0.35">
      <c r="B6" s="14" t="s">
        <v>3</v>
      </c>
      <c r="C6" s="26" t="s">
        <v>23</v>
      </c>
      <c r="D6" s="27"/>
      <c r="F6" s="14" t="s">
        <v>11</v>
      </c>
      <c r="G6" s="26" t="s">
        <v>26</v>
      </c>
      <c r="H6" s="27"/>
      <c r="J6" s="14"/>
      <c r="K6" s="27"/>
      <c r="L6" s="27"/>
    </row>
    <row r="7" spans="2:12" ht="15" customHeight="1" x14ac:dyDescent="0.35"/>
    <row r="8" spans="2:12" ht="32.25" customHeight="1" x14ac:dyDescent="0.35">
      <c r="B8" s="19" t="s">
        <v>4</v>
      </c>
      <c r="C8" s="19" t="s">
        <v>7</v>
      </c>
      <c r="D8" s="19" t="s">
        <v>8</v>
      </c>
      <c r="E8" s="19" t="s">
        <v>9</v>
      </c>
      <c r="F8" s="19" t="s">
        <v>12</v>
      </c>
      <c r="G8" s="19" t="s">
        <v>14</v>
      </c>
      <c r="H8" s="19" t="s">
        <v>15</v>
      </c>
      <c r="I8" s="19" t="s">
        <v>16</v>
      </c>
      <c r="J8" s="19" t="s">
        <v>17</v>
      </c>
      <c r="K8" s="19" t="s">
        <v>18</v>
      </c>
      <c r="L8" s="19" t="s">
        <v>5</v>
      </c>
    </row>
    <row r="9" spans="2:12" ht="30" customHeight="1" x14ac:dyDescent="0.35">
      <c r="B9" s="3">
        <v>44167</v>
      </c>
      <c r="C9" s="4"/>
      <c r="D9" s="20" t="s">
        <v>25</v>
      </c>
      <c r="E9" s="5"/>
      <c r="F9" s="5"/>
      <c r="G9" s="5"/>
      <c r="H9" s="5"/>
      <c r="I9" s="5"/>
      <c r="J9" s="5"/>
      <c r="K9" s="5">
        <v>119.88</v>
      </c>
      <c r="L9" s="5">
        <f>SUM(DonnéesDépenses3[[#This Row],[Hôtel]:[Divers]])</f>
        <v>119.88</v>
      </c>
    </row>
    <row r="10" spans="2:12" ht="30" customHeight="1" thickBot="1" x14ac:dyDescent="0.4">
      <c r="B10" s="13" t="s">
        <v>5</v>
      </c>
      <c r="C10" s="13"/>
      <c r="D10" s="13"/>
      <c r="E10" s="18">
        <f>SUBTOTAL(109,DonnéesDépenses3[Hôtel])</f>
        <v>0</v>
      </c>
      <c r="F10" s="18">
        <f>SUBTOTAL(109,DonnéesDépenses3[Transport])</f>
        <v>0</v>
      </c>
      <c r="G10" s="18">
        <f>SUBTOTAL(109,DonnéesDépenses3[Carburant])</f>
        <v>0</v>
      </c>
      <c r="H10" s="18">
        <f>SUBTOTAL(109,DonnéesDépenses3[Repas])</f>
        <v>0</v>
      </c>
      <c r="I10" s="18">
        <f>SUBTOTAL(109,DonnéesDépenses3[Téléphone])</f>
        <v>0</v>
      </c>
      <c r="J10" s="18">
        <f>SUBTOTAL(109,DonnéesDépenses3[Loisirs])</f>
        <v>0</v>
      </c>
      <c r="K10" s="18">
        <f>SUBTOTAL(109,DonnéesDépenses3[Divers])</f>
        <v>119.88</v>
      </c>
      <c r="L10" s="18">
        <f>SUBTOTAL(109,DonnéesDépenses3[Total])</f>
        <v>119.88</v>
      </c>
    </row>
    <row r="11" spans="2:12" ht="30" customHeight="1" x14ac:dyDescent="0.35">
      <c r="C11" s="1"/>
      <c r="D11" s="1"/>
      <c r="E11" s="1"/>
      <c r="F11" s="1"/>
      <c r="G11" s="1"/>
      <c r="H11" s="1"/>
      <c r="I11" s="1"/>
      <c r="K11" s="2" t="s">
        <v>19</v>
      </c>
      <c r="L11" s="12">
        <f>DonnéesDépenses3[[#Totals],[Total]]</f>
        <v>119.88</v>
      </c>
    </row>
    <row r="12" spans="2:12" ht="30" customHeight="1" thickBot="1" x14ac:dyDescent="0.4">
      <c r="B12" s="8" t="s">
        <v>6</v>
      </c>
      <c r="C12" s="25"/>
      <c r="D12" s="25"/>
      <c r="E12" s="25"/>
      <c r="F12" s="17" t="s">
        <v>13</v>
      </c>
      <c r="G12" s="25"/>
      <c r="H12" s="25"/>
      <c r="I12" s="25"/>
      <c r="K12" s="2" t="s">
        <v>20</v>
      </c>
      <c r="L12" s="6">
        <v>0</v>
      </c>
    </row>
    <row r="13" spans="2:12" ht="30" customHeight="1" thickTop="1" x14ac:dyDescent="0.35">
      <c r="C13" s="25"/>
      <c r="D13" s="25"/>
      <c r="E13" s="25"/>
      <c r="F13" s="1"/>
      <c r="G13" s="25"/>
      <c r="H13" s="25"/>
      <c r="I13" s="25"/>
      <c r="K13" s="2" t="s">
        <v>21</v>
      </c>
      <c r="L13" s="11">
        <f>Soustotal-Frais_avancés</f>
        <v>119.88</v>
      </c>
    </row>
  </sheetData>
  <mergeCells count="12">
    <mergeCell ref="K5:L5"/>
    <mergeCell ref="C6:D6"/>
    <mergeCell ref="G6:H6"/>
    <mergeCell ref="K6:L6"/>
    <mergeCell ref="C12:E12"/>
    <mergeCell ref="G12:I12"/>
    <mergeCell ref="C13:E13"/>
    <mergeCell ref="G13:I13"/>
    <mergeCell ref="C3:D3"/>
    <mergeCell ref="F3:G3"/>
    <mergeCell ref="C5:D5"/>
    <mergeCell ref="G5:H5"/>
  </mergeCells>
  <dataValidations count="43">
    <dataValidation allowBlank="1" showErrorMessage="1" prompt="Le titre Note de frais figure dans cette cellule." sqref="B2"/>
    <dataValidation allowBlank="1" showInputMessage="1" showErrorMessage="1" prompt="Effectuez un suivi des dépenses dans cette feuille de calcul Note de frais. Entrez des valeurs dans les différentes catégories de dépenses dans les cellules B3 à K6 et dans le tableau Données des dépenses" sqref="A2"/>
    <dataValidation allowBlank="1" showErrorMessage="1" prompt="Le rapport est réservé à un usage interne" sqref="L1"/>
    <dataValidation allowBlank="1" showInputMessage="1" showErrorMessage="1" prompt="La date de fin de cette note de frais figure dans cette cellule et est automatiquement déterminée par les entrées du tableau Données des dépenses" sqref="L3"/>
    <dataValidation allowBlank="1" showInputMessage="1" showErrorMessage="1" prompt="Entrez le numéro de la note de frais dans cette cellule" sqref="F3:G3"/>
    <dataValidation allowBlank="1" showInputMessage="1" showErrorMessage="1" prompt="Entrez l’objet de la note de frais dans cette cellule" sqref="C3:D3"/>
    <dataValidation allowBlank="1" showInputMessage="1" showErrorMessage="1" prompt="Entrez le numéro de sécurité sociale dans la cellule située à droite" sqref="J5"/>
    <dataValidation allowBlank="1" showInputMessage="1" showErrorMessage="1" prompt="Entrez la référence de l’employé dans la cellule située à droite" sqref="J6"/>
    <dataValidation allowBlank="1" showInputMessage="1" showErrorMessage="1" prompt="Entrez le nom du responsable dans la cellule située à droite" sqref="F6"/>
    <dataValidation allowBlank="1" showInputMessage="1" showErrorMessage="1" prompt="Entrez la fonction de l’employé dans la cellule située à droite" sqref="F5"/>
    <dataValidation allowBlank="1" showInputMessage="1" showErrorMessage="1" prompt="Entrez le service de l’employé dans la cellule située à droite" sqref="B6"/>
    <dataValidation allowBlank="1" showInputMessage="1" showErrorMessage="1" prompt="Entrez le nom de l’employé dans la cellule située à droite" sqref="B5"/>
    <dataValidation allowBlank="1" showInputMessage="1" showErrorMessage="1" prompt="Total calculé automatiquement" sqref="L13"/>
    <dataValidation allowBlank="1" showInputMessage="1" showErrorMessage="1" prompt="Entrez les frais avancés dans cette cellule" sqref="L12"/>
    <dataValidation allowBlank="1" showInputMessage="1" showErrorMessage="1" prompt="Sous-total calculé automatiquement" sqref="L11"/>
    <dataValidation allowBlank="1" showInputMessage="1" showErrorMessage="1" prompt="Entrez des remarques dans cette cellule" sqref="G12:I13"/>
    <dataValidation allowBlank="1" showInputMessage="1" showErrorMessage="1" prompt="Entrez la signature dans cette cellule" sqref="C12:E13"/>
    <dataValidation allowBlank="1" showInputMessage="1" showErrorMessage="1" prompt="Entrez des remarques dans les cellules situées à droite" sqref="B12 F12"/>
    <dataValidation allowBlank="1" showInputMessage="1" showErrorMessage="1" prompt="Le total des dépenses est calculé automatiquement dans cette colonne sous ce titre pour chaque date" sqref="L8"/>
    <dataValidation allowBlank="1" showInputMessage="1" showErrorMessage="1" prompt="Entrez les dépenses diverses dans cette colonne sous ce titre" sqref="K8"/>
    <dataValidation allowBlank="1" showInputMessage="1" showErrorMessage="1" prompt="Entrez les dépenses de divertissement dans cette colonne sous ce titre" sqref="J8"/>
    <dataValidation allowBlank="1" showInputMessage="1" showErrorMessage="1" prompt="Entrez les dépenses de téléphone dans cette colonne sous ce titre" sqref="I8"/>
    <dataValidation allowBlank="1" showInputMessage="1" showErrorMessage="1" prompt="Entrez les dépenses de repas dans cette colonne sous ce titre" sqref="H8"/>
    <dataValidation allowBlank="1" showInputMessage="1" showErrorMessage="1" prompt="Entrez les dépenses de carburant dans cette colonne sous ce titre" sqref="G8"/>
    <dataValidation allowBlank="1" showInputMessage="1" showErrorMessage="1" prompt="Entrez les dépenses de transport dans cette colonne sous ce titre" sqref="F8"/>
    <dataValidation allowBlank="1" showInputMessage="1" showErrorMessage="1" prompt="Entrez les dépenses d’hôtel dans cette colonne sous ce titre" sqref="E8"/>
    <dataValidation allowBlank="1" showInputMessage="1" showErrorMessage="1" prompt="Entrez une description dans cette colonne sous ce titre" sqref="D8"/>
    <dataValidation allowBlank="1" showInputMessage="1" showErrorMessage="1" prompt="Entrez un compte dans cette colonne sous ce titre" sqref="C8"/>
    <dataValidation allowBlank="1" showInputMessage="1" showErrorMessage="1" prompt="Entrez une date dans cette colonne sous ce titre" sqref="B8"/>
    <dataValidation allowBlank="1" showInputMessage="1" showErrorMessage="1" prompt="La date de début de cette note de frais figure dans cette cellule et est automatiquement déterminée par les entrées du tableau Données des dépenses" sqref="J3"/>
    <dataValidation allowBlank="1" showInputMessage="1" showErrorMessage="1" prompt="La période de paiement est automatiquement mise à jour en fonction des entrées du tableau Données des dépenses" sqref="H3"/>
    <dataValidation allowBlank="1" showInputMessage="1" showErrorMessage="1" prompt="Entrez la référence de l’employé dans cette cellule" sqref="K6:L6"/>
    <dataValidation allowBlank="1" showInputMessage="1" showErrorMessage="1" prompt="Entrez le numéro de sécurité sociale dans cette cellule" sqref="K5:L5"/>
    <dataValidation allowBlank="1" showInputMessage="1" showErrorMessage="1" prompt="Entrez le nom du responsable dans cette cellule" sqref="G6:H6"/>
    <dataValidation allowBlank="1" showInputMessage="1" showErrorMessage="1" prompt="Entrez la fonction de l’employé dans cette cellule" sqref="G5:H5"/>
    <dataValidation allowBlank="1" showInputMessage="1" showErrorMessage="1" prompt="Entrez le service de l’employé dans cette cellule" sqref="C6:D6"/>
    <dataValidation allowBlank="1" showInputMessage="1" showErrorMessage="1" prompt="Entrez le nom de l’employé dans cette cellule" sqref="C5:D5"/>
    <dataValidation allowBlank="1" showInputMessage="1" showErrorMessage="1" prompt="Entrez les informations concernant l’employé dans les cellules ci-dessous" sqref="B4"/>
    <dataValidation allowBlank="1" showInputMessage="1" showErrorMessage="1" prompt="Entrez le numéro du rapport dans la cellule située à droite" sqref="E3"/>
    <dataValidation allowBlank="1" showInputMessage="1" showErrorMessage="1" prompt="Entrez l’objet des dépenses dans la cellule située à droite" sqref="B3"/>
    <dataValidation allowBlank="1" showInputMessage="1" showErrorMessage="1" prompt="Le titre Note de frais figure dans cette cellule." sqref="B1"/>
    <dataValidation allowBlank="1" showInputMessage="1" showErrorMessage="1" prompt="Le rapport est réservé à un usage interne" sqref="L2"/>
    <dataValidation allowBlank="1" showInputMessage="1" showErrorMessage="1" prompt="Effectuez un suivi des dépenses dans cette feuille de calcul Note de frais. Entrez des valeurs dans les différentes catégories de dépenses dans les cellules B3 à K6 et dans le tableau Données des dépenses." sqref="A1"/>
  </dataValidations>
  <printOptions horizontalCentered="1"/>
  <pageMargins left="0.4" right="0.4" top="0.4" bottom="0.4" header="0.3" footer="0.3"/>
  <pageSetup paperSize="9" scale="74" fitToHeight="0" orientation="landscape" horizontalDpi="4294967293" r:id="rId1"/>
  <headerFooter differentFirst="1"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L15"/>
  <sheetViews>
    <sheetView showGridLines="0" tabSelected="1" zoomScaleNormal="100" workbookViewId="0">
      <selection activeCell="B10" sqref="B10:B11"/>
    </sheetView>
  </sheetViews>
  <sheetFormatPr baseColWidth="10" defaultColWidth="8.90625" defaultRowHeight="30" customHeight="1" x14ac:dyDescent="0.35"/>
  <cols>
    <col min="1" max="1" width="2.08984375" customWidth="1"/>
    <col min="2" max="2" width="14.81640625" customWidth="1"/>
    <col min="3" max="3" width="12.81640625" customWidth="1"/>
    <col min="4" max="4" width="27.90625" customWidth="1"/>
    <col min="5" max="7" width="9.1796875" customWidth="1"/>
    <col min="8" max="11" width="10.7265625" customWidth="1"/>
    <col min="12" max="12" width="12.6328125" customWidth="1"/>
    <col min="13" max="13" width="2.81640625" customWidth="1"/>
  </cols>
  <sheetData>
    <row r="1" spans="2:12" ht="117" customHeight="1" x14ac:dyDescent="0.35">
      <c r="B1" s="9"/>
      <c r="L1" s="10"/>
    </row>
    <row r="2" spans="2:12" ht="21" customHeight="1" x14ac:dyDescent="0.35">
      <c r="B2" s="9"/>
      <c r="L2" s="10"/>
    </row>
    <row r="3" spans="2:12" ht="30" customHeight="1" x14ac:dyDescent="0.35">
      <c r="B3" s="15" t="s">
        <v>0</v>
      </c>
      <c r="C3" s="26" t="s">
        <v>34</v>
      </c>
      <c r="D3" s="27"/>
      <c r="E3" s="15"/>
      <c r="F3" s="27"/>
      <c r="G3" s="27"/>
      <c r="H3" s="30">
        <v>45244</v>
      </c>
      <c r="I3" s="28"/>
      <c r="J3" s="16"/>
      <c r="K3" s="14"/>
      <c r="L3" s="16"/>
    </row>
    <row r="4" spans="2:12" ht="30" customHeight="1" x14ac:dyDescent="0.35">
      <c r="B4" s="7" t="s">
        <v>1</v>
      </c>
    </row>
    <row r="5" spans="2:12" ht="30" customHeight="1" x14ac:dyDescent="0.35">
      <c r="B5" s="14" t="s">
        <v>2</v>
      </c>
      <c r="C5" s="26" t="s">
        <v>30</v>
      </c>
      <c r="D5" s="27"/>
      <c r="F5" s="14" t="s">
        <v>10</v>
      </c>
      <c r="G5" s="26" t="s">
        <v>24</v>
      </c>
      <c r="H5" s="27"/>
      <c r="J5" s="14"/>
      <c r="K5" s="27"/>
      <c r="L5" s="27"/>
    </row>
    <row r="6" spans="2:12" ht="30" customHeight="1" x14ac:dyDescent="0.35">
      <c r="B6" s="14" t="s">
        <v>3</v>
      </c>
      <c r="C6" s="26" t="s">
        <v>23</v>
      </c>
      <c r="D6" s="27"/>
      <c r="F6" s="14" t="s">
        <v>11</v>
      </c>
      <c r="G6" s="29" t="s">
        <v>29</v>
      </c>
      <c r="H6" s="29"/>
      <c r="I6" s="29"/>
      <c r="J6" s="14"/>
      <c r="K6" s="27"/>
      <c r="L6" s="27"/>
    </row>
    <row r="7" spans="2:12" ht="15" customHeight="1" x14ac:dyDescent="0.35"/>
    <row r="8" spans="2:12" ht="32.25" customHeight="1" x14ac:dyDescent="0.35">
      <c r="B8" s="19" t="s">
        <v>4</v>
      </c>
      <c r="C8" s="19" t="s">
        <v>7</v>
      </c>
      <c r="D8" s="19" t="s">
        <v>8</v>
      </c>
      <c r="E8" s="19" t="s">
        <v>9</v>
      </c>
      <c r="F8" s="19" t="s">
        <v>12</v>
      </c>
      <c r="G8" s="19" t="s">
        <v>14</v>
      </c>
      <c r="H8" s="19" t="s">
        <v>15</v>
      </c>
      <c r="I8" s="19" t="s">
        <v>16</v>
      </c>
      <c r="J8" s="19" t="s">
        <v>17</v>
      </c>
      <c r="K8" s="19" t="s">
        <v>18</v>
      </c>
      <c r="L8" s="19" t="s">
        <v>5</v>
      </c>
    </row>
    <row r="9" spans="2:12" ht="32.25" customHeight="1" x14ac:dyDescent="0.35">
      <c r="B9" s="23">
        <v>45230</v>
      </c>
      <c r="C9" s="24"/>
      <c r="D9" s="20" t="s">
        <v>31</v>
      </c>
      <c r="E9" s="5"/>
      <c r="F9" s="5">
        <v>49</v>
      </c>
      <c r="G9" s="5"/>
      <c r="H9" s="5"/>
      <c r="I9" s="5"/>
      <c r="J9" s="5"/>
      <c r="K9" s="5"/>
      <c r="L9" s="5">
        <f>SUM(DonnéesDépenses[[#This Row],[Hôtel]:[Divers]])</f>
        <v>49</v>
      </c>
    </row>
    <row r="10" spans="2:12" ht="30" customHeight="1" x14ac:dyDescent="0.35">
      <c r="B10" s="3">
        <v>0</v>
      </c>
      <c r="C10" s="4"/>
      <c r="D10" s="20" t="s">
        <v>33</v>
      </c>
      <c r="E10" s="5"/>
      <c r="F10" s="5">
        <v>21.4</v>
      </c>
      <c r="G10" s="5"/>
      <c r="H10" s="5"/>
      <c r="I10" s="5"/>
      <c r="J10" s="5"/>
      <c r="K10" s="5"/>
      <c r="L10" s="5">
        <f>SUM(DonnéesDépenses[[#This Row],[Hôtel]:[Divers]])</f>
        <v>21.4</v>
      </c>
    </row>
    <row r="11" spans="2:12" ht="30" customHeight="1" x14ac:dyDescent="0.35">
      <c r="B11" s="3">
        <v>45230</v>
      </c>
      <c r="C11" s="4"/>
      <c r="D11" s="20" t="s">
        <v>32</v>
      </c>
      <c r="E11" s="5"/>
      <c r="F11" s="5">
        <v>29.7</v>
      </c>
      <c r="G11" s="5"/>
      <c r="H11" s="5"/>
      <c r="I11" s="5"/>
      <c r="J11" s="5"/>
      <c r="K11" s="5"/>
      <c r="L11" s="5">
        <f>SUM(DonnéesDépenses[[#This Row],[Hôtel]:[Divers]])</f>
        <v>29.7</v>
      </c>
    </row>
    <row r="12" spans="2:12" ht="30" customHeight="1" thickBot="1" x14ac:dyDescent="0.4">
      <c r="B12" s="21" t="s">
        <v>5</v>
      </c>
      <c r="C12" s="21"/>
      <c r="D12" s="21"/>
      <c r="E12" s="22">
        <f>SUBTOTAL(109,DonnéesDépenses[Hôtel])</f>
        <v>0</v>
      </c>
      <c r="F12" s="22">
        <f>SUBTOTAL(109,DonnéesDépenses[Transport])</f>
        <v>100.10000000000001</v>
      </c>
      <c r="G12" s="22">
        <f>SUBTOTAL(109,DonnéesDépenses[Carburant])</f>
        <v>0</v>
      </c>
      <c r="H12" s="22">
        <f>SUBTOTAL(109,DonnéesDépenses[Repas])</f>
        <v>0</v>
      </c>
      <c r="I12" s="22">
        <f>SUBTOTAL(109,DonnéesDépenses[Téléphone])</f>
        <v>0</v>
      </c>
      <c r="J12" s="22">
        <f>SUBTOTAL(109,DonnéesDépenses[Loisirs])</f>
        <v>0</v>
      </c>
      <c r="K12" s="22">
        <f>SUBTOTAL(109,DonnéesDépenses[Divers])</f>
        <v>0</v>
      </c>
      <c r="L12" s="22">
        <f>SUBTOTAL(109,DonnéesDépenses[Total])</f>
        <v>100.10000000000001</v>
      </c>
    </row>
    <row r="13" spans="2:12" ht="30" customHeight="1" x14ac:dyDescent="0.35">
      <c r="C13" s="1"/>
      <c r="D13" s="1"/>
      <c r="E13" s="1"/>
      <c r="F13" s="1"/>
      <c r="G13" s="1"/>
      <c r="H13" s="1"/>
      <c r="I13" s="1"/>
      <c r="K13" s="2" t="s">
        <v>19</v>
      </c>
      <c r="L13" s="12">
        <f>DonnéesDépenses[[#Totals],[Total]]</f>
        <v>100.10000000000001</v>
      </c>
    </row>
    <row r="14" spans="2:12" ht="30" customHeight="1" thickBot="1" x14ac:dyDescent="0.4">
      <c r="B14" s="8" t="s">
        <v>6</v>
      </c>
      <c r="C14" s="25"/>
      <c r="D14" s="25"/>
      <c r="E14" s="25"/>
      <c r="F14" s="17" t="s">
        <v>13</v>
      </c>
      <c r="G14" s="25"/>
      <c r="H14" s="25"/>
      <c r="I14" s="25"/>
      <c r="K14" s="2" t="s">
        <v>20</v>
      </c>
      <c r="L14" s="6">
        <v>0</v>
      </c>
    </row>
    <row r="15" spans="2:12" ht="30" customHeight="1" thickTop="1" x14ac:dyDescent="0.35">
      <c r="C15" s="25"/>
      <c r="D15" s="25"/>
      <c r="E15" s="25"/>
      <c r="F15" s="1"/>
      <c r="G15" s="25"/>
      <c r="H15" s="25"/>
      <c r="I15" s="25"/>
      <c r="K15" s="2" t="s">
        <v>21</v>
      </c>
      <c r="L15" s="11">
        <f>Soustotal-Frais_avancés</f>
        <v>100.10000000000001</v>
      </c>
    </row>
  </sheetData>
  <mergeCells count="13">
    <mergeCell ref="C14:E14"/>
    <mergeCell ref="C15:E15"/>
    <mergeCell ref="G14:I14"/>
    <mergeCell ref="G15:I15"/>
    <mergeCell ref="C6:D6"/>
    <mergeCell ref="C3:D3"/>
    <mergeCell ref="C5:D5"/>
    <mergeCell ref="K6:L6"/>
    <mergeCell ref="K5:L5"/>
    <mergeCell ref="G5:H5"/>
    <mergeCell ref="F3:G3"/>
    <mergeCell ref="H3:I3"/>
    <mergeCell ref="G6:I6"/>
  </mergeCells>
  <dataValidations count="43">
    <dataValidation allowBlank="1" showInputMessage="1" showErrorMessage="1" prompt="Effectuez un suivi des dépenses dans cette feuille de calcul Note de frais. Entrez des valeurs dans les différentes catégories de dépenses dans les cellules B3 à K6 et dans le tableau Données des dépenses." sqref="A1"/>
    <dataValidation allowBlank="1" showInputMessage="1" showErrorMessage="1" prompt="Le rapport est réservé à un usage interne" sqref="L2"/>
    <dataValidation allowBlank="1" showInputMessage="1" showErrorMessage="1" prompt="Le titre Note de frais figure dans cette cellule." sqref="B1"/>
    <dataValidation allowBlank="1" showInputMessage="1" showErrorMessage="1" prompt="Entrez l’objet des dépenses dans la cellule située à droite" sqref="B3"/>
    <dataValidation allowBlank="1" showInputMessage="1" showErrorMessage="1" prompt="Entrez le numéro du rapport dans la cellule située à droite" sqref="E3"/>
    <dataValidation allowBlank="1" showInputMessage="1" showErrorMessage="1" prompt="Entrez les informations concernant l’employé dans les cellules ci-dessous" sqref="B4"/>
    <dataValidation allowBlank="1" showInputMessage="1" showErrorMessage="1" prompt="Entrez le nom de l’employé dans cette cellule" sqref="C5:D5"/>
    <dataValidation allowBlank="1" showInputMessage="1" showErrorMessage="1" prompt="Entrez le service de l’employé dans cette cellule" sqref="C6:D6"/>
    <dataValidation allowBlank="1" showInputMessage="1" showErrorMessage="1" prompt="Entrez la fonction de l’employé dans cette cellule" sqref="G5:H5"/>
    <dataValidation allowBlank="1" showInputMessage="1" showErrorMessage="1" prompt="Entrez le nom du responsable dans cette cellule" sqref="G6"/>
    <dataValidation allowBlank="1" showInputMessage="1" showErrorMessage="1" prompt="Entrez le numéro de sécurité sociale dans cette cellule" sqref="K5:L5"/>
    <dataValidation allowBlank="1" showInputMessage="1" showErrorMessage="1" prompt="Entrez la référence de l’employé dans cette cellule" sqref="K6:L6"/>
    <dataValidation allowBlank="1" showInputMessage="1" showErrorMessage="1" prompt="La période de paiement est automatiquement mise à jour en fonction des entrées du tableau Données des dépenses" sqref="H3"/>
    <dataValidation allowBlank="1" showInputMessage="1" showErrorMessage="1" prompt="La date de début de cette note de frais figure dans cette cellule et est automatiquement déterminée par les entrées du tableau Données des dépenses" sqref="J3"/>
    <dataValidation allowBlank="1" showInputMessage="1" showErrorMessage="1" prompt="Entrez une date dans cette colonne sous ce titre" sqref="B8:B9"/>
    <dataValidation allowBlank="1" showInputMessage="1" showErrorMessage="1" prompt="Entrez un compte dans cette colonne sous ce titre" sqref="C8:C9"/>
    <dataValidation allowBlank="1" showInputMessage="1" showErrorMessage="1" prompt="Entrez une description dans cette colonne sous ce titre" sqref="D8"/>
    <dataValidation allowBlank="1" showInputMessage="1" showErrorMessage="1" prompt="Entrez les dépenses d’hôtel dans cette colonne sous ce titre" sqref="E8"/>
    <dataValidation allowBlank="1" showInputMessage="1" showErrorMessage="1" prompt="Entrez les dépenses de transport dans cette colonne sous ce titre" sqref="F8"/>
    <dataValidation allowBlank="1" showInputMessage="1" showErrorMessage="1" prompt="Entrez les dépenses de carburant dans cette colonne sous ce titre" sqref="G8"/>
    <dataValidation allowBlank="1" showInputMessage="1" showErrorMessage="1" prompt="Entrez les dépenses de repas dans cette colonne sous ce titre" sqref="H8"/>
    <dataValidation allowBlank="1" showInputMessage="1" showErrorMessage="1" prompt="Entrez les dépenses de téléphone dans cette colonne sous ce titre" sqref="I8"/>
    <dataValidation allowBlank="1" showInputMessage="1" showErrorMessage="1" prompt="Entrez les dépenses de divertissement dans cette colonne sous ce titre" sqref="J8"/>
    <dataValidation allowBlank="1" showInputMessage="1" showErrorMessage="1" prompt="Entrez les dépenses diverses dans cette colonne sous ce titre" sqref="K8"/>
    <dataValidation allowBlank="1" showInputMessage="1" showErrorMessage="1" prompt="Le total des dépenses est calculé automatiquement dans cette colonne sous ce titre pour chaque date" sqref="L8"/>
    <dataValidation allowBlank="1" showInputMessage="1" showErrorMessage="1" prompt="Entrez des remarques dans les cellules situées à droite" sqref="B14 F14"/>
    <dataValidation allowBlank="1" showInputMessage="1" showErrorMessage="1" prompt="Entrez la signature dans cette cellule" sqref="C14:E15"/>
    <dataValidation allowBlank="1" showInputMessage="1" showErrorMessage="1" prompt="Entrez des remarques dans cette cellule" sqref="G14:I15"/>
    <dataValidation allowBlank="1" showInputMessage="1" showErrorMessage="1" prompt="Sous-total calculé automatiquement" sqref="L13"/>
    <dataValidation allowBlank="1" showInputMessage="1" showErrorMessage="1" prompt="Entrez les frais avancés dans cette cellule" sqref="L14"/>
    <dataValidation allowBlank="1" showInputMessage="1" showErrorMessage="1" prompt="Total calculé automatiquement" sqref="L15"/>
    <dataValidation allowBlank="1" showInputMessage="1" showErrorMessage="1" prompt="Entrez le nom de l’employé dans la cellule située à droite" sqref="B5"/>
    <dataValidation allowBlank="1" showInputMessage="1" showErrorMessage="1" prompt="Entrez le service de l’employé dans la cellule située à droite" sqref="B6"/>
    <dataValidation allowBlank="1" showInputMessage="1" showErrorMessage="1" prompt="Entrez la fonction de l’employé dans la cellule située à droite" sqref="F5"/>
    <dataValidation allowBlank="1" showInputMessage="1" showErrorMessage="1" prompt="Entrez le nom du responsable dans la cellule située à droite" sqref="F6"/>
    <dataValidation allowBlank="1" showInputMessage="1" showErrorMessage="1" prompt="Entrez la référence de l’employé dans la cellule située à droite" sqref="J6"/>
    <dataValidation allowBlank="1" showInputMessage="1" showErrorMessage="1" prompt="Entrez le numéro de sécurité sociale dans la cellule située à droite" sqref="J5"/>
    <dataValidation allowBlank="1" showInputMessage="1" showErrorMessage="1" prompt="Entrez l’objet de la note de frais dans cette cellule" sqref="C3:D3"/>
    <dataValidation allowBlank="1" showInputMessage="1" showErrorMessage="1" prompt="Entrez le numéro de la note de frais dans cette cellule" sqref="F3:G3"/>
    <dataValidation allowBlank="1" showInputMessage="1" showErrorMessage="1" prompt="La date de fin de cette note de frais figure dans cette cellule et est automatiquement déterminée par les entrées du tableau Données des dépenses" sqref="L3"/>
    <dataValidation allowBlank="1" showErrorMessage="1" prompt="Le rapport est réservé à un usage interne" sqref="L1"/>
    <dataValidation allowBlank="1" showInputMessage="1" showErrorMessage="1" prompt="Effectuez un suivi des dépenses dans cette feuille de calcul Note de frais. Entrez des valeurs dans les différentes catégories de dépenses dans les cellules B3 à K6 et dans le tableau Données des dépenses" sqref="A2"/>
    <dataValidation allowBlank="1" showErrorMessage="1" prompt="Le titre Note de frais figure dans cette cellule." sqref="B2"/>
  </dataValidations>
  <printOptions horizontalCentered="1"/>
  <pageMargins left="0.4" right="0.4" top="0.4" bottom="0.4" header="0.3" footer="0.3"/>
  <pageSetup paperSize="9" scale="74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30BF25-4820-4FAD-9FAE-22580BA05B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115401-35CD-4F03-AB89-AC48DF993947}">
  <ds:schemaRefs>
    <ds:schemaRef ds:uri="http://schemas.openxmlformats.org/package/2006/metadata/core-properties"/>
    <ds:schemaRef ds:uri="6dc4bcd6-49db-4c07-9060-8acfc67cef9f"/>
    <ds:schemaRef ds:uri="http://schemas.microsoft.com/office/infopath/2007/PartnerControls"/>
    <ds:schemaRef ds:uri="http://purl.org/dc/terms/"/>
    <ds:schemaRef ds:uri="fb0879af-3eba-417a-a55a-ffe6dcd6ca77"/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C21151C-2650-4EFD-A37B-0D6719F1C6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</vt:i4>
      </vt:variant>
    </vt:vector>
  </HeadingPairs>
  <TitlesOfParts>
    <vt:vector size="10" baseType="lpstr">
      <vt:lpstr>NOTE DE FRAIS (2)</vt:lpstr>
      <vt:lpstr>NOTE DE FRAIS 14 10 2023</vt:lpstr>
      <vt:lpstr>'NOTE DE FRAIS (2)'!Frais_avancés</vt:lpstr>
      <vt:lpstr>Frais_avancés</vt:lpstr>
      <vt:lpstr>'NOTE DE FRAIS (2)'!Impression_des_titres</vt:lpstr>
      <vt:lpstr>'NOTE DE FRAIS 14 10 2023'!Impression_des_titres</vt:lpstr>
      <vt:lpstr>'NOTE DE FRAIS (2)'!Soustotal</vt:lpstr>
      <vt:lpstr>Soustotal</vt:lpstr>
      <vt:lpstr>'NOTE DE FRAIS (2)'!TitreColonne1</vt:lpstr>
      <vt:lpstr>TitreColonne1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2018-08-23T13:32:45Z</dcterms:created>
  <dcterms:modified xsi:type="dcterms:W3CDTF">2023-11-14T16:06:23Z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